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7"/>
  <workbookPr/>
  <mc:AlternateContent xmlns:mc="http://schemas.openxmlformats.org/markup-compatibility/2006">
    <mc:Choice Requires="x15">
      <x15ac:absPath xmlns:x15ac="http://schemas.microsoft.com/office/spreadsheetml/2010/11/ac" url="https://ecomobilier-my.sharepoint.com/personal/ntubiana_ecomaison_com/Documents/Documents/Nathalie/Abaques/Abaques VF 2025/"/>
    </mc:Choice>
  </mc:AlternateContent>
  <xr:revisionPtr revIDLastSave="223" documentId="8_{256FBD91-8FE3-4D01-8FA8-F13893DEEC3C}" xr6:coauthVersionLast="47" xr6:coauthVersionMax="47" xr10:uidLastSave="{415DF9E1-6C6F-469C-9789-A89BF5B4CACB}"/>
  <bookViews>
    <workbookView xWindow="-110" yWindow="-110" windowWidth="19420" windowHeight="10420" firstSheet="2" activeTab="1" xr2:uid="{EABA63C5-BDB9-42F2-94D3-537948A437A2}"/>
  </bookViews>
  <sheets>
    <sheet name="Abaques ABJ 2025" sheetId="3" r:id="rId1"/>
    <sheet name="Traçabilité entrée" sheetId="1" r:id="rId2"/>
    <sheet name="Traçabilité sortie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E8" i="2"/>
  <c r="F8" i="2"/>
  <c r="H8" i="2"/>
  <c r="H14" i="2" s="1"/>
  <c r="H15" i="2" s="1"/>
  <c r="H4" i="2"/>
  <c r="F13" i="2"/>
  <c r="F12" i="2"/>
  <c r="F11" i="2"/>
  <c r="F10" i="2"/>
  <c r="F9" i="2"/>
  <c r="F7" i="2"/>
  <c r="F6" i="2"/>
  <c r="F5" i="2"/>
  <c r="E4" i="2"/>
  <c r="F4" i="2" s="1"/>
  <c r="N13" i="1"/>
  <c r="G13" i="1"/>
  <c r="N12" i="1"/>
  <c r="G12" i="1"/>
  <c r="N11" i="1"/>
  <c r="G11" i="1"/>
  <c r="N10" i="1"/>
  <c r="G10" i="1"/>
  <c r="N9" i="1"/>
  <c r="G9" i="1"/>
  <c r="M8" i="1"/>
  <c r="M14" i="1" s="1"/>
  <c r="M15" i="1" s="1"/>
  <c r="L8" i="1"/>
  <c r="K8" i="1"/>
  <c r="J8" i="1"/>
  <c r="F8" i="1"/>
  <c r="E8" i="1"/>
  <c r="E14" i="1" s="1"/>
  <c r="E15" i="1" s="1"/>
  <c r="D8" i="1"/>
  <c r="C8" i="1"/>
  <c r="N7" i="1"/>
  <c r="G7" i="1"/>
  <c r="N6" i="1"/>
  <c r="G6" i="1"/>
  <c r="N5" i="1"/>
  <c r="G5" i="1"/>
  <c r="M4" i="1"/>
  <c r="L4" i="1"/>
  <c r="K4" i="1"/>
  <c r="J4" i="1"/>
  <c r="F4" i="1"/>
  <c r="E4" i="1"/>
  <c r="D4" i="1"/>
  <c r="C4" i="1"/>
  <c r="C14" i="1" s="1"/>
  <c r="C15" i="1" s="1"/>
  <c r="L14" i="1" l="1"/>
  <c r="L15" i="1" s="1"/>
  <c r="J14" i="1"/>
  <c r="J15" i="1" s="1"/>
  <c r="G8" i="1"/>
  <c r="D14" i="1"/>
  <c r="D15" i="1" s="1"/>
  <c r="F14" i="1"/>
  <c r="F15" i="1" s="1"/>
  <c r="K14" i="1"/>
  <c r="K15" i="1" s="1"/>
  <c r="N4" i="1"/>
  <c r="N8" i="1"/>
  <c r="E14" i="2"/>
  <c r="E15" i="2" s="1"/>
  <c r="F14" i="2"/>
  <c r="F15" i="2" s="1"/>
  <c r="G15" i="1" l="1"/>
  <c r="N14" i="1"/>
  <c r="G14" i="1"/>
  <c r="N15" i="1"/>
</calcChain>
</file>

<file path=xl/sharedStrings.xml><?xml version="1.0" encoding="utf-8"?>
<sst xmlns="http://schemas.openxmlformats.org/spreadsheetml/2006/main" count="67" uniqueCount="39">
  <si>
    <t>Abaques Articles de bricolage et de jardin (non électriques, non thermiques)</t>
  </si>
  <si>
    <t xml:space="preserve">Catégories et types d'articles de bricolage et de jardin </t>
  </si>
  <si>
    <t xml:space="preserve"> Poids moyen (kg) </t>
  </si>
  <si>
    <t>1. Matériel de bricolage dont l’outillage à main</t>
  </si>
  <si>
    <t xml:space="preserve">Outillage à main </t>
  </si>
  <si>
    <t>Gros équipement de bricolage</t>
  </si>
  <si>
    <r>
      <rPr>
        <b/>
        <sz val="12"/>
        <color rgb="FF0F695F"/>
        <rFont val="Aptos Narrow"/>
        <family val="2"/>
      </rPr>
      <t>É</t>
    </r>
    <r>
      <rPr>
        <b/>
        <sz val="12"/>
        <color rgb="FF0F695F"/>
        <rFont val="Cera Pro"/>
      </rPr>
      <t>quipements de protection et accessoires</t>
    </r>
  </si>
  <si>
    <t>2. Article d’entretien et d’aménagement du jardin</t>
  </si>
  <si>
    <t>2.A Pots de fleur</t>
  </si>
  <si>
    <t>2.B Bâches</t>
  </si>
  <si>
    <t>2.C Autres articles :</t>
  </si>
  <si>
    <t>Gros équipement de jardin</t>
  </si>
  <si>
    <t>Traçabilité Articles de bricolage et de jardin (non électriques, non thermiques) en entrée</t>
  </si>
  <si>
    <r>
      <rPr>
        <b/>
        <u/>
        <sz val="16"/>
        <color rgb="FF0F695F"/>
        <rFont val="Cera Pro"/>
      </rPr>
      <t xml:space="preserve">Mode opératoire : </t>
    </r>
    <r>
      <rPr>
        <sz val="16"/>
        <rFont val="Cera Pro"/>
      </rPr>
      <t xml:space="preserve">
</t>
    </r>
    <r>
      <rPr>
        <b/>
        <sz val="16"/>
        <color rgb="FFFE725D"/>
        <rFont val="Cera Pro"/>
      </rPr>
      <t xml:space="preserve">Les cellules en corail sont obligatoires à renseigner de façon trimestrielle sur notre SI. </t>
    </r>
    <r>
      <rPr>
        <sz val="16"/>
        <rFont val="Cera Pro"/>
      </rPr>
      <t>Les cellules blanches sont facultatives, elles servent à affiner la donnée des cellules corail.
Les poids totaux d'ABJ doivent exclure les produits hors périmètre (outillage du peintre, machine et appareil motorisé thermique, ...).
Pensez à mettre à jour votre logiciel (GDR, ...).</t>
    </r>
  </si>
  <si>
    <r>
      <t xml:space="preserve">Entrées par origine 
</t>
    </r>
    <r>
      <rPr>
        <b/>
        <sz val="16"/>
        <color rgb="FFFE725D"/>
        <rFont val="Aptos Narrow"/>
        <family val="2"/>
        <scheme val="minor"/>
      </rPr>
      <t>(Pesée au réel)</t>
    </r>
  </si>
  <si>
    <r>
      <t xml:space="preserve">Entrées par origine 
</t>
    </r>
    <r>
      <rPr>
        <b/>
        <sz val="16"/>
        <color rgb="FFFE725D"/>
        <rFont val="Aptos Narrow"/>
        <family val="2"/>
        <scheme val="minor"/>
      </rPr>
      <t>(Comptage en unité)</t>
    </r>
  </si>
  <si>
    <t xml:space="preserve">Articles de bricolage et de jardin (non électriques, non thermiques) </t>
  </si>
  <si>
    <t xml:space="preserve">Apports volontaires et autres collectes </t>
  </si>
  <si>
    <t>Points permanents : zone réemploi en déchèterie publique</t>
  </si>
  <si>
    <t>Points permanents Ecomaison : Distributeurs</t>
  </si>
  <si>
    <t xml:space="preserve">Points saisonniers Ecomaison </t>
  </si>
  <si>
    <t>Poids total entrée</t>
  </si>
  <si>
    <t>OU</t>
  </si>
  <si>
    <t>Poids moyen (en kg)</t>
  </si>
  <si>
    <t>1. Total Matériel de bricolage dont l’outillage à main</t>
  </si>
  <si>
    <t>Équipements de protection et accessoires</t>
  </si>
  <si>
    <t>2. Total Articles d’entretien et d’aménagement du jardin</t>
  </si>
  <si>
    <t>Pots de fleurs</t>
  </si>
  <si>
    <t>Bâches</t>
  </si>
  <si>
    <t>TOTAL ABJ (KG)</t>
  </si>
  <si>
    <t>TOTAL ABJ (Tonne)</t>
  </si>
  <si>
    <t>Traçabilité Articles de bricolage et de jardin (non électriques, non thermiques) en sortie réemploi</t>
  </si>
  <si>
    <r>
      <rPr>
        <b/>
        <u/>
        <sz val="16"/>
        <color rgb="FF0F695F"/>
        <rFont val="Cera Pro"/>
      </rPr>
      <t xml:space="preserve">Mode opératoire : </t>
    </r>
    <r>
      <rPr>
        <sz val="16"/>
        <color theme="1"/>
        <rFont val="Cera Pro"/>
      </rPr>
      <t xml:space="preserve">
</t>
    </r>
    <r>
      <rPr>
        <b/>
        <sz val="16"/>
        <color rgb="FFFE725D"/>
        <rFont val="Cera Pro"/>
      </rPr>
      <t xml:space="preserve">Les cellules en corail sont obligatoires à renseigner de façon trimestrielle sur notre SI, soit en quantités (colonne E), soit en pesée (colonne H). </t>
    </r>
    <r>
      <rPr>
        <sz val="16"/>
        <color theme="1"/>
        <rFont val="Cera Pro"/>
      </rPr>
      <t xml:space="preserve">
Les poids totaux d'ABJ doivent exclure les produits hors périmètre (outillage du peintre, machine et appareil motorisé thermique, ...).
Pensez à mettre à jour votre logiciel (GDR, ...).</t>
    </r>
  </si>
  <si>
    <r>
      <t xml:space="preserve">Sorties en réemploi 
(vente ou don)
</t>
    </r>
    <r>
      <rPr>
        <b/>
        <sz val="16"/>
        <color rgb="FFFE725D"/>
        <rFont val="Aptos Narrow"/>
        <family val="2"/>
        <scheme val="minor"/>
      </rPr>
      <t>comptage en unité</t>
    </r>
  </si>
  <si>
    <r>
      <t xml:space="preserve">Sorties en réemploi (vente ou don)
</t>
    </r>
    <r>
      <rPr>
        <b/>
        <sz val="16"/>
        <color rgb="FFFE725D"/>
        <rFont val="Aptos Narrow"/>
        <family val="2"/>
        <scheme val="minor"/>
      </rPr>
      <t>pesée au réel</t>
    </r>
  </si>
  <si>
    <t>Poids moyen</t>
  </si>
  <si>
    <t>Nombre d'unités</t>
  </si>
  <si>
    <t>Poids total sortie</t>
  </si>
  <si>
    <t>Poids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</si>
</sst>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>
    <font>
      <sz val="11"/>
      <color rgb="FF000000"/>
      <name val="Calibri"/>
      <family val="2"/>
      <charset val="1"/>
    </font>
    <font>
      <b/>
      <sz val="24"/>
      <color theme="0"/>
      <name val="Cera Pro"/>
    </font>
    <font>
      <b/>
      <sz val="16"/>
      <color rgb="FFFE725D"/>
      <name val="Cera Pro"/>
    </font>
    <font>
      <b/>
      <sz val="16"/>
      <color rgb="FF0F695F"/>
      <name val="Aptos Narrow"/>
      <family val="2"/>
      <scheme val="minor"/>
    </font>
    <font>
      <b/>
      <sz val="16"/>
      <color rgb="FF0F695F"/>
      <name val="Calibri"/>
      <family val="2"/>
      <charset val="1"/>
    </font>
    <font>
      <b/>
      <sz val="14"/>
      <color rgb="FF0F695F"/>
      <name val="Cera Pro"/>
    </font>
    <font>
      <b/>
      <sz val="16"/>
      <color rgb="FF0F695F"/>
      <name val="Cera Pro"/>
    </font>
    <font>
      <sz val="14"/>
      <color rgb="FF000000"/>
      <name val="Calibri"/>
      <family val="2"/>
      <charset val="1"/>
    </font>
    <font>
      <sz val="12"/>
      <color rgb="FF000000"/>
      <name val="Cera Pro"/>
    </font>
    <font>
      <b/>
      <sz val="12"/>
      <color rgb="FF0F695F"/>
      <name val="Cera Pro"/>
    </font>
    <font>
      <b/>
      <sz val="11"/>
      <color rgb="FF000000"/>
      <name val="Calibri"/>
      <family val="2"/>
    </font>
    <font>
      <sz val="12"/>
      <name val="Cera Pro"/>
    </font>
    <font>
      <sz val="12"/>
      <color rgb="FF0F695F"/>
      <name val="Cera Pro"/>
    </font>
    <font>
      <sz val="11"/>
      <color rgb="FFFF0000"/>
      <name val="Calibri"/>
      <family val="2"/>
      <charset val="1"/>
    </font>
    <font>
      <b/>
      <sz val="14"/>
      <color theme="0"/>
      <name val="Cera Pro"/>
    </font>
    <font>
      <b/>
      <sz val="16"/>
      <color rgb="FFFE725D"/>
      <name val="Aptos Narrow"/>
      <family val="2"/>
      <scheme val="minor"/>
    </font>
    <font>
      <b/>
      <sz val="16"/>
      <color rgb="FF000000"/>
      <name val="Calibri"/>
      <family val="2"/>
    </font>
    <font>
      <b/>
      <sz val="12"/>
      <color theme="1"/>
      <name val="Cera Pro"/>
    </font>
    <font>
      <b/>
      <sz val="16"/>
      <name val="Cera Pro"/>
    </font>
    <font>
      <sz val="16"/>
      <name val="Cera Pro"/>
    </font>
    <font>
      <b/>
      <u/>
      <sz val="16"/>
      <color rgb="FF0F695F"/>
      <name val="Cera Pro"/>
    </font>
    <font>
      <sz val="16"/>
      <color theme="1"/>
      <name val="Cera Pro"/>
    </font>
    <font>
      <b/>
      <sz val="12"/>
      <color rgb="FF0F695F"/>
      <name val="Aptos Narrow"/>
      <family val="2"/>
    </font>
    <font>
      <b/>
      <sz val="12"/>
      <color rgb="FF0F695F"/>
      <name val="Cera Pro"/>
      <family val="2"/>
    </font>
  </fonts>
  <fills count="11">
    <fill>
      <patternFill patternType="none"/>
    </fill>
    <fill>
      <patternFill patternType="gray125"/>
    </fill>
    <fill>
      <patternFill patternType="solid">
        <fgColor rgb="FF0F695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725D"/>
        <bgColor indexed="64"/>
      </patternFill>
    </fill>
    <fill>
      <patternFill patternType="solid">
        <fgColor rgb="FFBCDCBC"/>
        <bgColor indexed="64"/>
      </patternFill>
    </fill>
    <fill>
      <patternFill patternType="lightDown">
        <fgColor rgb="FF0F695F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735F"/>
        <bgColor indexed="64"/>
      </patternFill>
    </fill>
    <fill>
      <patternFill patternType="solid">
        <fgColor theme="2"/>
        <bgColor indexed="64"/>
      </patternFill>
    </fill>
    <fill>
      <patternFill patternType="lightDown">
        <fgColor rgb="FF0F695F"/>
        <bgColor theme="2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F695F"/>
      </right>
      <top style="medium">
        <color indexed="64"/>
      </top>
      <bottom style="medium">
        <color indexed="64"/>
      </bottom>
      <diagonal/>
    </border>
    <border>
      <left style="thick">
        <color rgb="FF0F695F"/>
      </left>
      <right/>
      <top style="thick">
        <color rgb="FF0F695F"/>
      </top>
      <bottom style="thick">
        <color rgb="FF0F695F"/>
      </bottom>
      <diagonal/>
    </border>
    <border>
      <left style="thick">
        <color rgb="FF0F695F"/>
      </left>
      <right/>
      <top style="thick">
        <color rgb="FF0F695F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F695F"/>
      </top>
      <bottom style="medium">
        <color rgb="FF0F695F"/>
      </bottom>
      <diagonal/>
    </border>
    <border>
      <left style="medium">
        <color rgb="FF0F695F"/>
      </left>
      <right style="medium">
        <color rgb="FF0F695F"/>
      </right>
      <top style="medium">
        <color rgb="FF0F695F"/>
      </top>
      <bottom style="medium">
        <color rgb="FF0F695F"/>
      </bottom>
      <diagonal/>
    </border>
    <border>
      <left/>
      <right style="medium">
        <color rgb="FF0F695F"/>
      </right>
      <top style="medium">
        <color rgb="FF0F695F"/>
      </top>
      <bottom/>
      <diagonal/>
    </border>
    <border>
      <left style="medium">
        <color rgb="FF0F695F"/>
      </left>
      <right style="medium">
        <color rgb="FF0F695F"/>
      </right>
      <top style="medium">
        <color rgb="FF0F695F"/>
      </top>
      <bottom/>
      <diagonal/>
    </border>
    <border>
      <left style="medium">
        <color rgb="FF0F695F"/>
      </left>
      <right/>
      <top style="medium">
        <color rgb="FF0F695F"/>
      </top>
      <bottom style="medium">
        <color rgb="FF0F695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F695F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rgb="FF0F695F"/>
      </left>
      <right style="thick">
        <color rgb="FF0F695F"/>
      </right>
      <top style="thick">
        <color rgb="FF0F695F"/>
      </top>
      <bottom/>
      <diagonal/>
    </border>
    <border>
      <left style="medium">
        <color rgb="FF0F695F"/>
      </left>
      <right style="medium">
        <color rgb="FF0F695F"/>
      </right>
      <top style="medium">
        <color indexed="64"/>
      </top>
      <bottom/>
      <diagonal/>
    </border>
    <border>
      <left style="medium">
        <color rgb="FF0F695F"/>
      </left>
      <right style="medium">
        <color indexed="64"/>
      </right>
      <top style="medium">
        <color indexed="64"/>
      </top>
      <bottom style="medium">
        <color rgb="FF0F695F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F695F"/>
      </left>
      <right/>
      <top style="medium">
        <color rgb="FF0F695F"/>
      </top>
      <bottom style="medium">
        <color indexed="64"/>
      </bottom>
      <diagonal/>
    </border>
    <border>
      <left/>
      <right/>
      <top style="medium">
        <color rgb="FF0F695F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rgb="FF0F695F"/>
      </bottom>
      <diagonal/>
    </border>
    <border>
      <left/>
      <right/>
      <top style="thick">
        <color rgb="FF0F695F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rgb="FF0F695F"/>
      </left>
      <right/>
      <top style="thick">
        <color rgb="FF0F695F"/>
      </top>
      <bottom style="medium">
        <color indexed="64"/>
      </bottom>
      <diagonal/>
    </border>
    <border>
      <left/>
      <right/>
      <top style="thick">
        <color rgb="FF0F695F"/>
      </top>
      <bottom style="medium">
        <color indexed="64"/>
      </bottom>
      <diagonal/>
    </border>
    <border>
      <left/>
      <right style="thick">
        <color rgb="FF0F695F"/>
      </right>
      <top style="thick">
        <color rgb="FF0F695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F695F"/>
      </top>
      <bottom/>
      <diagonal/>
    </border>
    <border>
      <left style="medium">
        <color indexed="64"/>
      </left>
      <right style="medium">
        <color indexed="64"/>
      </right>
      <top style="medium">
        <color rgb="FF0F695F"/>
      </top>
      <bottom style="medium">
        <color indexed="64"/>
      </bottom>
      <diagonal/>
    </border>
    <border>
      <left style="medium">
        <color rgb="FF0F695F"/>
      </left>
      <right style="medium">
        <color rgb="FF0F695F"/>
      </right>
      <top style="medium">
        <color indexed="64"/>
      </top>
      <bottom style="medium">
        <color rgb="FF0F695F"/>
      </bottom>
      <diagonal/>
    </border>
    <border>
      <left/>
      <right style="medium">
        <color rgb="FF0F695F"/>
      </right>
      <top style="medium">
        <color indexed="64"/>
      </top>
      <bottom/>
      <diagonal/>
    </border>
    <border>
      <left style="medium">
        <color rgb="FF0F695F"/>
      </left>
      <right style="medium">
        <color indexed="64"/>
      </right>
      <top style="medium">
        <color rgb="FF0F695F"/>
      </top>
      <bottom style="hair">
        <color rgb="FF0F695F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1" xfId="0" applyFont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7" fillId="0" borderId="0" xfId="0" applyFont="1"/>
    <xf numFmtId="0" fontId="8" fillId="4" borderId="16" xfId="0" applyFont="1" applyFill="1" applyBorder="1"/>
    <xf numFmtId="0" fontId="8" fillId="4" borderId="19" xfId="0" applyFont="1" applyFill="1" applyBorder="1"/>
    <xf numFmtId="0" fontId="10" fillId="0" borderId="0" xfId="0" applyFont="1"/>
    <xf numFmtId="0" fontId="11" fillId="4" borderId="20" xfId="0" applyFont="1" applyFill="1" applyBorder="1"/>
    <xf numFmtId="0" fontId="13" fillId="0" borderId="0" xfId="0" applyFont="1"/>
    <xf numFmtId="0" fontId="0" fillId="3" borderId="0" xfId="0" applyFill="1"/>
    <xf numFmtId="0" fontId="6" fillId="3" borderId="28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11" fillId="4" borderId="23" xfId="0" applyFont="1" applyFill="1" applyBorder="1"/>
    <xf numFmtId="0" fontId="1" fillId="0" borderId="31" xfId="0" applyFont="1" applyBorder="1" applyAlignment="1">
      <alignment vertical="center"/>
    </xf>
    <xf numFmtId="0" fontId="14" fillId="2" borderId="17" xfId="0" applyFont="1" applyFill="1" applyBorder="1" applyAlignment="1">
      <alignment vertical="center" wrapText="1"/>
    </xf>
    <xf numFmtId="0" fontId="14" fillId="2" borderId="37" xfId="0" applyFont="1" applyFill="1" applyBorder="1" applyAlignment="1">
      <alignment horizontal="left" vertical="center" wrapText="1"/>
    </xf>
    <xf numFmtId="0" fontId="14" fillId="2" borderId="38" xfId="0" applyFont="1" applyFill="1" applyBorder="1" applyAlignment="1">
      <alignment horizontal="left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4" borderId="18" xfId="0" applyFont="1" applyFill="1" applyBorder="1"/>
    <xf numFmtId="0" fontId="11" fillId="4" borderId="22" xfId="0" applyFont="1" applyFill="1" applyBorder="1"/>
    <xf numFmtId="0" fontId="6" fillId="5" borderId="14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29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right" vertical="center" wrapText="1"/>
    </xf>
    <xf numFmtId="0" fontId="6" fillId="7" borderId="24" xfId="0" applyFont="1" applyFill="1" applyBorder="1" applyAlignment="1">
      <alignment horizontal="right" vertical="center" wrapText="1"/>
    </xf>
    <xf numFmtId="2" fontId="8" fillId="4" borderId="16" xfId="0" applyNumberFormat="1" applyFont="1" applyFill="1" applyBorder="1"/>
    <xf numFmtId="2" fontId="11" fillId="4" borderId="20" xfId="0" applyNumberFormat="1" applyFont="1" applyFill="1" applyBorder="1"/>
    <xf numFmtId="2" fontId="17" fillId="7" borderId="21" xfId="0" applyNumberFormat="1" applyFont="1" applyFill="1" applyBorder="1"/>
    <xf numFmtId="2" fontId="17" fillId="7" borderId="26" xfId="0" applyNumberFormat="1" applyFont="1" applyFill="1" applyBorder="1"/>
    <xf numFmtId="2" fontId="8" fillId="0" borderId="20" xfId="0" applyNumberFormat="1" applyFont="1" applyBorder="1"/>
    <xf numFmtId="2" fontId="8" fillId="4" borderId="19" xfId="0" applyNumberFormat="1" applyFont="1" applyFill="1" applyBorder="1"/>
    <xf numFmtId="0" fontId="16" fillId="6" borderId="7" xfId="0" applyFont="1" applyFill="1" applyBorder="1" applyAlignment="1">
      <alignment horizontal="center"/>
    </xf>
    <xf numFmtId="2" fontId="8" fillId="0" borderId="23" xfId="0" applyNumberFormat="1" applyFont="1" applyBorder="1"/>
    <xf numFmtId="2" fontId="17" fillId="7" borderId="20" xfId="0" applyNumberFormat="1" applyFont="1" applyFill="1" applyBorder="1"/>
    <xf numFmtId="2" fontId="17" fillId="7" borderId="25" xfId="0" applyNumberFormat="1" applyFont="1" applyFill="1" applyBorder="1"/>
    <xf numFmtId="2" fontId="8" fillId="7" borderId="17" xfId="0" applyNumberFormat="1" applyFont="1" applyFill="1" applyBorder="1"/>
    <xf numFmtId="2" fontId="8" fillId="7" borderId="21" xfId="0" applyNumberFormat="1" applyFont="1" applyFill="1" applyBorder="1"/>
    <xf numFmtId="2" fontId="11" fillId="7" borderId="21" xfId="0" applyNumberFormat="1" applyFont="1" applyFill="1" applyBorder="1"/>
    <xf numFmtId="2" fontId="12" fillId="7" borderId="21" xfId="0" applyNumberFormat="1" applyFont="1" applyFill="1" applyBorder="1"/>
    <xf numFmtId="0" fontId="16" fillId="7" borderId="47" xfId="0" applyFont="1" applyFill="1" applyBorder="1" applyAlignment="1">
      <alignment horizontal="center"/>
    </xf>
    <xf numFmtId="0" fontId="6" fillId="3" borderId="48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2" fontId="11" fillId="4" borderId="23" xfId="0" applyNumberFormat="1" applyFont="1" applyFill="1" applyBorder="1"/>
    <xf numFmtId="2" fontId="17" fillId="7" borderId="23" xfId="0" applyNumberFormat="1" applyFont="1" applyFill="1" applyBorder="1"/>
    <xf numFmtId="2" fontId="17" fillId="7" borderId="30" xfId="0" applyNumberFormat="1" applyFont="1" applyFill="1" applyBorder="1"/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/>
    </xf>
    <xf numFmtId="0" fontId="16" fillId="6" borderId="50" xfId="0" applyFont="1" applyFill="1" applyBorder="1" applyAlignment="1">
      <alignment horizontal="center"/>
    </xf>
    <xf numFmtId="0" fontId="9" fillId="0" borderId="18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/>
    </xf>
    <xf numFmtId="0" fontId="9" fillId="0" borderId="22" xfId="0" applyFont="1" applyBorder="1" applyAlignment="1">
      <alignment vertical="center"/>
    </xf>
    <xf numFmtId="0" fontId="6" fillId="9" borderId="14" xfId="0" applyFont="1" applyFill="1" applyBorder="1" applyAlignment="1">
      <alignment horizontal="center" vertical="center" wrapText="1"/>
    </xf>
    <xf numFmtId="0" fontId="16" fillId="10" borderId="46" xfId="0" applyFont="1" applyFill="1" applyBorder="1" applyAlignment="1">
      <alignment horizontal="center"/>
    </xf>
    <xf numFmtId="0" fontId="2" fillId="9" borderId="22" xfId="0" applyFont="1" applyFill="1" applyBorder="1" applyAlignment="1">
      <alignment horizontal="center"/>
    </xf>
    <xf numFmtId="0" fontId="16" fillId="10" borderId="47" xfId="0" applyFont="1" applyFill="1" applyBorder="1" applyAlignment="1">
      <alignment horizontal="center"/>
    </xf>
    <xf numFmtId="0" fontId="18" fillId="8" borderId="15" xfId="0" applyFont="1" applyFill="1" applyBorder="1" applyAlignment="1">
      <alignment horizontal="left" vertical="center" wrapText="1"/>
    </xf>
    <xf numFmtId="0" fontId="18" fillId="4" borderId="15" xfId="0" applyFont="1" applyFill="1" applyBorder="1" applyAlignment="1">
      <alignment horizontal="left" vertical="center" wrapText="1"/>
    </xf>
    <xf numFmtId="0" fontId="6" fillId="9" borderId="22" xfId="0" applyFont="1" applyFill="1" applyBorder="1" applyAlignment="1">
      <alignment horizontal="right" vertical="center" wrapText="1"/>
    </xf>
    <xf numFmtId="0" fontId="6" fillId="9" borderId="24" xfId="0" applyFont="1" applyFill="1" applyBorder="1" applyAlignment="1">
      <alignment horizontal="right" vertical="center" wrapText="1"/>
    </xf>
    <xf numFmtId="0" fontId="8" fillId="0" borderId="20" xfId="0" applyFont="1" applyBorder="1"/>
    <xf numFmtId="0" fontId="8" fillId="0" borderId="23" xfId="0" applyFont="1" applyBorder="1"/>
    <xf numFmtId="0" fontId="8" fillId="0" borderId="22" xfId="0" applyFont="1" applyBorder="1"/>
    <xf numFmtId="0" fontId="12" fillId="0" borderId="22" xfId="0" applyFont="1" applyBorder="1"/>
    <xf numFmtId="0" fontId="23" fillId="0" borderId="26" xfId="0" applyFont="1" applyBorder="1" applyAlignment="1">
      <alignment horizontal="left" vertical="center"/>
    </xf>
    <xf numFmtId="0" fontId="23" fillId="0" borderId="26" xfId="0" applyFont="1" applyBorder="1" applyAlignment="1">
      <alignment vertical="center"/>
    </xf>
    <xf numFmtId="0" fontId="0" fillId="0" borderId="0" xfId="0" applyAlignment="1">
      <alignment horizontal="center"/>
    </xf>
    <xf numFmtId="0" fontId="1" fillId="2" borderId="3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3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33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403D08F3-E86A-4287-8174-2B481ACBD028}"/>
  </tableStyles>
  <colors>
    <mruColors>
      <color rgb="FFFE725D"/>
      <color rgb="FF0F695F"/>
      <color rgb="FFBCDC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625929</xdr:colOff>
      <xdr:row>0</xdr:row>
      <xdr:rowOff>149678</xdr:rowOff>
    </xdr:from>
    <xdr:to>
      <xdr:col>1</xdr:col>
      <xdr:colOff>1712413</xdr:colOff>
      <xdr:row>0</xdr:row>
      <xdr:rowOff>1237063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8D09460-6512-4D48-8112-3E8B2A8EB2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080" t="13759" r="14391" b="11519"/>
        <a:stretch/>
      </xdr:blipFill>
      <xdr:spPr>
        <a:xfrm>
          <a:off x="1029789" y="149678"/>
          <a:ext cx="1082674" cy="10873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86590</xdr:rowOff>
    </xdr:from>
    <xdr:to>
      <xdr:col>0</xdr:col>
      <xdr:colOff>1657984</xdr:colOff>
      <xdr:row>0</xdr:row>
      <xdr:rowOff>1193660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C73A79-9C2B-474B-8BB4-58C0659319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080" t="13759" r="14391" b="11519"/>
        <a:stretch/>
      </xdr:blipFill>
      <xdr:spPr>
        <a:xfrm>
          <a:off x="571500" y="88495"/>
          <a:ext cx="1082674" cy="11045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86590</xdr:rowOff>
    </xdr:from>
    <xdr:to>
      <xdr:col>0</xdr:col>
      <xdr:colOff>1650999</xdr:colOff>
      <xdr:row>0</xdr:row>
      <xdr:rowOff>1200645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4FB34AF-B122-4290-8B9E-01A7E9AD53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080" t="13759" r="14391" b="11519"/>
        <a:stretch/>
      </xdr:blipFill>
      <xdr:spPr>
        <a:xfrm>
          <a:off x="571500" y="88495"/>
          <a:ext cx="1082674" cy="1104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C3EAE-C0F8-46C0-A5F2-C533971DB06D}">
  <dimension ref="A1:D12"/>
  <sheetViews>
    <sheetView zoomScale="70" zoomScaleNormal="70" workbookViewId="0">
      <selection activeCell="H8" sqref="H8"/>
    </sheetView>
  </sheetViews>
  <sheetFormatPr defaultColWidth="11.42578125" defaultRowHeight="14.45"/>
  <cols>
    <col min="1" max="1" width="5.85546875" customWidth="1"/>
    <col min="2" max="2" width="37.42578125" customWidth="1"/>
    <col min="3" max="3" width="77.42578125" customWidth="1"/>
    <col min="4" max="4" width="20.140625" customWidth="1"/>
  </cols>
  <sheetData>
    <row r="1" spans="1:4" ht="120.6" customHeight="1" thickBot="1">
      <c r="A1" s="76"/>
      <c r="B1" s="18"/>
      <c r="C1" s="77" t="s">
        <v>0</v>
      </c>
      <c r="D1" s="77"/>
    </row>
    <row r="2" spans="1:4" ht="41.1" customHeight="1">
      <c r="A2" s="76"/>
      <c r="B2" s="78" t="s">
        <v>1</v>
      </c>
      <c r="C2" s="79"/>
      <c r="D2" s="82" t="s">
        <v>2</v>
      </c>
    </row>
    <row r="3" spans="1:4" ht="15" customHeight="1" thickBot="1">
      <c r="A3" s="76"/>
      <c r="B3" s="80"/>
      <c r="C3" s="81"/>
      <c r="D3" s="83"/>
    </row>
    <row r="4" spans="1:4" ht="15.6" customHeight="1">
      <c r="A4" s="76"/>
      <c r="B4" s="84" t="s">
        <v>3</v>
      </c>
      <c r="C4" s="54" t="s">
        <v>4</v>
      </c>
      <c r="D4" s="51">
        <v>1</v>
      </c>
    </row>
    <row r="5" spans="1:4" ht="15.6" customHeight="1">
      <c r="A5" s="76"/>
      <c r="B5" s="85"/>
      <c r="C5" s="55" t="s">
        <v>5</v>
      </c>
      <c r="D5" s="52">
        <v>8</v>
      </c>
    </row>
    <row r="6" spans="1:4" ht="15.6" customHeight="1" thickBot="1">
      <c r="A6" s="76"/>
      <c r="B6" s="86"/>
      <c r="C6" s="74" t="s">
        <v>6</v>
      </c>
      <c r="D6" s="53">
        <v>0.4</v>
      </c>
    </row>
    <row r="7" spans="1:4" ht="18" customHeight="1">
      <c r="A7" s="76"/>
      <c r="B7" s="84" t="s">
        <v>7</v>
      </c>
      <c r="C7" s="19" t="s">
        <v>8</v>
      </c>
      <c r="D7" s="51">
        <v>1</v>
      </c>
    </row>
    <row r="8" spans="1:4" ht="18" customHeight="1" thickBot="1">
      <c r="A8" s="76"/>
      <c r="B8" s="85"/>
      <c r="C8" s="20" t="s">
        <v>9</v>
      </c>
      <c r="D8" s="52">
        <v>2</v>
      </c>
    </row>
    <row r="9" spans="1:4" ht="18" customHeight="1">
      <c r="A9" s="76"/>
      <c r="B9" s="85"/>
      <c r="C9" s="21" t="s">
        <v>10</v>
      </c>
      <c r="D9" s="57"/>
    </row>
    <row r="10" spans="1:4" ht="15.6" customHeight="1">
      <c r="A10" s="76"/>
      <c r="B10" s="85"/>
      <c r="C10" s="55" t="s">
        <v>11</v>
      </c>
      <c r="D10" s="52">
        <v>15</v>
      </c>
    </row>
    <row r="11" spans="1:4" ht="15.6" customHeight="1">
      <c r="A11" s="76"/>
      <c r="B11" s="85"/>
      <c r="C11" s="56" t="s">
        <v>4</v>
      </c>
      <c r="D11" s="52">
        <v>1</v>
      </c>
    </row>
    <row r="12" spans="1:4" ht="15.6" customHeight="1" thickBot="1">
      <c r="A12" s="76"/>
      <c r="B12" s="86"/>
      <c r="C12" s="75" t="s">
        <v>6</v>
      </c>
      <c r="D12" s="53">
        <v>1</v>
      </c>
    </row>
  </sheetData>
  <mergeCells count="6">
    <mergeCell ref="A1:A12"/>
    <mergeCell ref="C1:D1"/>
    <mergeCell ref="B2:C3"/>
    <mergeCell ref="D2:D3"/>
    <mergeCell ref="B4:B6"/>
    <mergeCell ref="B7:B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66F35-8599-4D25-8E6D-73B04944E47F}">
  <dimension ref="A1:N16"/>
  <sheetViews>
    <sheetView tabSelected="1" zoomScale="55" zoomScaleNormal="55" workbookViewId="0">
      <selection activeCell="J13" sqref="J13"/>
    </sheetView>
  </sheetViews>
  <sheetFormatPr defaultColWidth="11.42578125" defaultRowHeight="14.45"/>
  <cols>
    <col min="1" max="1" width="46.5703125" customWidth="1"/>
    <col min="2" max="2" width="93.85546875" customWidth="1"/>
    <col min="3" max="3" width="30" customWidth="1"/>
    <col min="4" max="4" width="29.5703125" customWidth="1"/>
    <col min="5" max="5" width="33.140625" customWidth="1"/>
    <col min="6" max="6" width="30.42578125" customWidth="1"/>
    <col min="7" max="7" width="21.85546875" customWidth="1"/>
    <col min="8" max="8" width="15.42578125" customWidth="1"/>
    <col min="9" max="9" width="21.85546875" customWidth="1"/>
    <col min="10" max="14" width="27" customWidth="1"/>
  </cols>
  <sheetData>
    <row r="1" spans="1:14" ht="116.45" customHeight="1" thickBot="1">
      <c r="A1" s="1"/>
      <c r="B1" s="87" t="s">
        <v>12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151.5" customHeight="1" thickTop="1" thickBot="1">
      <c r="A2" s="89" t="s">
        <v>13</v>
      </c>
      <c r="B2" s="90"/>
      <c r="C2" s="91" t="s">
        <v>14</v>
      </c>
      <c r="D2" s="91"/>
      <c r="E2" s="91"/>
      <c r="F2" s="91"/>
      <c r="G2" s="91"/>
      <c r="H2" s="23"/>
      <c r="I2" s="37"/>
      <c r="J2" s="92" t="s">
        <v>15</v>
      </c>
      <c r="K2" s="93"/>
      <c r="L2" s="93"/>
      <c r="M2" s="93"/>
      <c r="N2" s="94"/>
    </row>
    <row r="3" spans="1:14" s="8" customFormat="1" ht="102.95" thickBot="1">
      <c r="A3" s="95" t="s">
        <v>16</v>
      </c>
      <c r="B3" s="2" t="s">
        <v>1</v>
      </c>
      <c r="C3" s="3" t="s">
        <v>17</v>
      </c>
      <c r="D3" s="4" t="s">
        <v>18</v>
      </c>
      <c r="E3" s="5" t="s">
        <v>19</v>
      </c>
      <c r="F3" s="6" t="s">
        <v>20</v>
      </c>
      <c r="G3" s="7" t="s">
        <v>21</v>
      </c>
      <c r="H3" s="98" t="s">
        <v>22</v>
      </c>
      <c r="I3" s="62" t="s">
        <v>23</v>
      </c>
      <c r="J3" s="22" t="s">
        <v>17</v>
      </c>
      <c r="K3" s="46" t="s">
        <v>18</v>
      </c>
      <c r="L3" s="47" t="s">
        <v>19</v>
      </c>
      <c r="M3" s="15" t="s">
        <v>20</v>
      </c>
      <c r="N3" s="16" t="s">
        <v>21</v>
      </c>
    </row>
    <row r="4" spans="1:14" ht="21.6" thickBot="1">
      <c r="A4" s="95"/>
      <c r="B4" s="67" t="s">
        <v>24</v>
      </c>
      <c r="C4" s="31">
        <f>SUM(C5,C6,C7)</f>
        <v>0</v>
      </c>
      <c r="D4" s="31">
        <f>SUM(D5,D6,D7)</f>
        <v>0</v>
      </c>
      <c r="E4" s="31">
        <f>SUM(E5,E6,E7)</f>
        <v>0</v>
      </c>
      <c r="F4" s="31">
        <f>SUM(F5,F6,F7)</f>
        <v>0</v>
      </c>
      <c r="G4" s="41">
        <f>SUM(C4:F4)</f>
        <v>0</v>
      </c>
      <c r="H4" s="98"/>
      <c r="I4" s="63"/>
      <c r="J4" s="31">
        <f>SUM(J5,J6,J7)</f>
        <v>0</v>
      </c>
      <c r="K4" s="31">
        <f>SUM(K5,K6,K7)</f>
        <v>0</v>
      </c>
      <c r="L4" s="31">
        <f>SUM(L5,L6,L7)</f>
        <v>0</v>
      </c>
      <c r="M4" s="31">
        <f>SUM(M5,M6,M7)</f>
        <v>0</v>
      </c>
      <c r="N4" s="36">
        <f>SUM(J4:M4)</f>
        <v>0</v>
      </c>
    </row>
    <row r="5" spans="1:14" ht="21" thickBot="1">
      <c r="A5" s="95"/>
      <c r="B5" s="58" t="s">
        <v>4</v>
      </c>
      <c r="C5" s="35"/>
      <c r="D5" s="35"/>
      <c r="E5" s="35"/>
      <c r="F5" s="35"/>
      <c r="G5" s="42">
        <f>SUM(C5:F5)</f>
        <v>0</v>
      </c>
      <c r="H5" s="98"/>
      <c r="I5" s="64">
        <v>1</v>
      </c>
      <c r="J5" s="35"/>
      <c r="K5" s="35"/>
      <c r="L5" s="35"/>
      <c r="M5" s="35"/>
      <c r="N5" s="38">
        <f t="shared" ref="N5:N7" si="0">SUM(J5:M5)*I5</f>
        <v>0</v>
      </c>
    </row>
    <row r="6" spans="1:14" s="11" customFormat="1" ht="21" thickBot="1">
      <c r="A6" s="95"/>
      <c r="B6" s="59" t="s">
        <v>5</v>
      </c>
      <c r="C6" s="35"/>
      <c r="D6" s="35"/>
      <c r="E6" s="35"/>
      <c r="F6" s="35"/>
      <c r="G6" s="42">
        <f t="shared" ref="G6:G15" si="1">SUM(C6:F6)</f>
        <v>0</v>
      </c>
      <c r="H6" s="98"/>
      <c r="I6" s="64">
        <v>8</v>
      </c>
      <c r="J6" s="35"/>
      <c r="K6" s="35"/>
      <c r="L6" s="35"/>
      <c r="M6" s="35"/>
      <c r="N6" s="38">
        <f t="shared" si="0"/>
        <v>0</v>
      </c>
    </row>
    <row r="7" spans="1:14" ht="21" thickBot="1">
      <c r="A7" s="95"/>
      <c r="B7" s="60" t="s">
        <v>25</v>
      </c>
      <c r="C7" s="35"/>
      <c r="D7" s="35"/>
      <c r="E7" s="35"/>
      <c r="F7" s="35"/>
      <c r="G7" s="42">
        <f t="shared" si="1"/>
        <v>0</v>
      </c>
      <c r="H7" s="98"/>
      <c r="I7" s="64">
        <v>0.4</v>
      </c>
      <c r="J7" s="35"/>
      <c r="K7" s="35"/>
      <c r="L7" s="35"/>
      <c r="M7" s="35"/>
      <c r="N7" s="38">
        <f t="shared" si="0"/>
        <v>0</v>
      </c>
    </row>
    <row r="8" spans="1:14" ht="21.6" thickBot="1">
      <c r="A8" s="95"/>
      <c r="B8" s="67" t="s">
        <v>26</v>
      </c>
      <c r="C8" s="32">
        <f>SUM(C9:C13)</f>
        <v>0</v>
      </c>
      <c r="D8" s="32">
        <f>SUM(D9:D13)</f>
        <v>0</v>
      </c>
      <c r="E8" s="32">
        <f>SUM(E9:E13)</f>
        <v>0</v>
      </c>
      <c r="F8" s="32">
        <f>SUM(F9:F13)</f>
        <v>0</v>
      </c>
      <c r="G8" s="43">
        <f>SUM(G9:G13)</f>
        <v>0</v>
      </c>
      <c r="H8" s="98"/>
      <c r="I8" s="63"/>
      <c r="J8" s="32">
        <f>SUM(J9:J13)</f>
        <v>0</v>
      </c>
      <c r="K8" s="32">
        <f>SUM(K9:K13)</f>
        <v>0</v>
      </c>
      <c r="L8" s="32">
        <f>SUM(L9:L13)</f>
        <v>0</v>
      </c>
      <c r="M8" s="32">
        <f>SUM(M9:M13)</f>
        <v>0</v>
      </c>
      <c r="N8" s="48">
        <f>SUM(N9:N13)</f>
        <v>0</v>
      </c>
    </row>
    <row r="9" spans="1:14" ht="21" thickBot="1">
      <c r="A9" s="95"/>
      <c r="B9" s="59" t="s">
        <v>27</v>
      </c>
      <c r="C9" s="35"/>
      <c r="D9" s="35"/>
      <c r="E9" s="35"/>
      <c r="F9" s="35"/>
      <c r="G9" s="42">
        <f t="shared" si="1"/>
        <v>0</v>
      </c>
      <c r="H9" s="98"/>
      <c r="I9" s="64">
        <v>1</v>
      </c>
      <c r="J9" s="35"/>
      <c r="K9" s="35"/>
      <c r="L9" s="35"/>
      <c r="M9" s="35"/>
      <c r="N9" s="38">
        <f>SUM(J9:M9)*I9</f>
        <v>0</v>
      </c>
    </row>
    <row r="10" spans="1:14" ht="21" thickBot="1">
      <c r="A10" s="95"/>
      <c r="B10" s="59" t="s">
        <v>28</v>
      </c>
      <c r="C10" s="35"/>
      <c r="D10" s="35"/>
      <c r="E10" s="35"/>
      <c r="F10" s="35"/>
      <c r="G10" s="42">
        <f t="shared" si="1"/>
        <v>0</v>
      </c>
      <c r="H10" s="98"/>
      <c r="I10" s="64">
        <v>2</v>
      </c>
      <c r="J10" s="35"/>
      <c r="K10" s="35"/>
      <c r="L10" s="35"/>
      <c r="M10" s="35"/>
      <c r="N10" s="38">
        <f t="shared" ref="N10:N13" si="2">SUM(J10:M10)*I10</f>
        <v>0</v>
      </c>
    </row>
    <row r="11" spans="1:14" ht="20.45">
      <c r="A11" s="95"/>
      <c r="B11" s="59" t="s">
        <v>11</v>
      </c>
      <c r="C11" s="35"/>
      <c r="D11" s="35"/>
      <c r="E11" s="35"/>
      <c r="F11" s="35"/>
      <c r="G11" s="42">
        <f t="shared" si="1"/>
        <v>0</v>
      </c>
      <c r="H11" s="98"/>
      <c r="I11" s="64">
        <v>15</v>
      </c>
      <c r="J11" s="35"/>
      <c r="K11" s="35"/>
      <c r="L11" s="35"/>
      <c r="M11" s="35"/>
      <c r="N11" s="38">
        <f t="shared" si="2"/>
        <v>0</v>
      </c>
    </row>
    <row r="12" spans="1:14" s="13" customFormat="1" ht="21" thickBot="1">
      <c r="A12" s="96"/>
      <c r="B12" s="60" t="s">
        <v>4</v>
      </c>
      <c r="C12" s="35"/>
      <c r="D12" s="35"/>
      <c r="E12" s="35"/>
      <c r="F12" s="35"/>
      <c r="G12" s="44">
        <f>SUM(C12:F12)</f>
        <v>0</v>
      </c>
      <c r="H12" s="98"/>
      <c r="I12" s="64">
        <v>1</v>
      </c>
      <c r="J12" s="35"/>
      <c r="K12" s="35"/>
      <c r="L12" s="35"/>
      <c r="M12" s="35"/>
      <c r="N12" s="38">
        <f t="shared" si="2"/>
        <v>0</v>
      </c>
    </row>
    <row r="13" spans="1:14" ht="21" thickBot="1">
      <c r="A13" s="95"/>
      <c r="B13" s="61" t="s">
        <v>25</v>
      </c>
      <c r="C13" s="35"/>
      <c r="D13" s="35"/>
      <c r="E13" s="35"/>
      <c r="F13" s="35"/>
      <c r="G13" s="42">
        <f t="shared" si="1"/>
        <v>0</v>
      </c>
      <c r="H13" s="98"/>
      <c r="I13" s="64">
        <v>1</v>
      </c>
      <c r="J13" s="35"/>
      <c r="K13" s="35"/>
      <c r="L13" s="35"/>
      <c r="M13" s="35"/>
      <c r="N13" s="38">
        <f t="shared" si="2"/>
        <v>0</v>
      </c>
    </row>
    <row r="14" spans="1:14" ht="24" customHeight="1" thickBot="1">
      <c r="A14" s="95"/>
      <c r="B14" s="29" t="s">
        <v>29</v>
      </c>
      <c r="C14" s="39">
        <f>C8+C4</f>
        <v>0</v>
      </c>
      <c r="D14" s="39">
        <f>D8+D4</f>
        <v>0</v>
      </c>
      <c r="E14" s="39">
        <f>E8+E4</f>
        <v>0</v>
      </c>
      <c r="F14" s="39">
        <f>F8+F4</f>
        <v>0</v>
      </c>
      <c r="G14" s="33">
        <f>SUM(C14:F14)</f>
        <v>0</v>
      </c>
      <c r="H14" s="98"/>
      <c r="I14" s="63"/>
      <c r="J14" s="39">
        <f>J8+J4</f>
        <v>0</v>
      </c>
      <c r="K14" s="39">
        <f>K8+K4</f>
        <v>0</v>
      </c>
      <c r="L14" s="39">
        <f>L8+L4</f>
        <v>0</v>
      </c>
      <c r="M14" s="39">
        <f>M8+M4</f>
        <v>0</v>
      </c>
      <c r="N14" s="49">
        <f>SUM(J14:M14)</f>
        <v>0</v>
      </c>
    </row>
    <row r="15" spans="1:14" ht="26.1" customHeight="1" thickBot="1">
      <c r="A15" s="97"/>
      <c r="B15" s="30" t="s">
        <v>30</v>
      </c>
      <c r="C15" s="40">
        <f t="shared" ref="C15:F15" si="3">CONVERT(C14,"kg","ton")</f>
        <v>0</v>
      </c>
      <c r="D15" s="40">
        <f t="shared" si="3"/>
        <v>0</v>
      </c>
      <c r="E15" s="40">
        <f t="shared" si="3"/>
        <v>0</v>
      </c>
      <c r="F15" s="40">
        <f t="shared" si="3"/>
        <v>0</v>
      </c>
      <c r="G15" s="34">
        <f t="shared" si="1"/>
        <v>0</v>
      </c>
      <c r="H15" s="99"/>
      <c r="I15" s="65"/>
      <c r="J15" s="40">
        <f t="shared" ref="J15:M15" si="4">CONVERT(J14,"kg","ton")</f>
        <v>0</v>
      </c>
      <c r="K15" s="40">
        <f t="shared" si="4"/>
        <v>0</v>
      </c>
      <c r="L15" s="40">
        <f t="shared" si="4"/>
        <v>0</v>
      </c>
      <c r="M15" s="40">
        <f t="shared" si="4"/>
        <v>0</v>
      </c>
      <c r="N15" s="50">
        <f t="shared" ref="N15" si="5">SUM(J15:M15)</f>
        <v>0</v>
      </c>
    </row>
    <row r="16" spans="1:14">
      <c r="D16" s="14"/>
    </row>
  </sheetData>
  <mergeCells count="6">
    <mergeCell ref="B1:N1"/>
    <mergeCell ref="A2:B2"/>
    <mergeCell ref="C2:G2"/>
    <mergeCell ref="J2:N2"/>
    <mergeCell ref="A3:A15"/>
    <mergeCell ref="H3:H1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CA1DA-C31A-4E27-A8D1-3BEDA65ACA8E}">
  <dimension ref="A1:H15"/>
  <sheetViews>
    <sheetView zoomScale="55" zoomScaleNormal="55" workbookViewId="0">
      <selection activeCell="H15" sqref="H15"/>
    </sheetView>
  </sheetViews>
  <sheetFormatPr defaultColWidth="11.42578125" defaultRowHeight="14.45"/>
  <cols>
    <col min="1" max="1" width="40.85546875" customWidth="1"/>
    <col min="2" max="2" width="93.85546875" customWidth="1"/>
    <col min="3" max="3" width="4.5703125" customWidth="1"/>
    <col min="4" max="4" width="21.85546875" customWidth="1"/>
    <col min="5" max="6" width="27" customWidth="1"/>
    <col min="8" max="8" width="28.140625" customWidth="1"/>
  </cols>
  <sheetData>
    <row r="1" spans="1:8" ht="116.45" customHeight="1" thickBot="1">
      <c r="A1" s="1"/>
      <c r="B1" s="102" t="s">
        <v>31</v>
      </c>
      <c r="C1" s="103"/>
      <c r="D1" s="103"/>
      <c r="E1" s="103"/>
      <c r="F1" s="103"/>
      <c r="G1" s="103"/>
      <c r="H1" s="103"/>
    </row>
    <row r="2" spans="1:8" ht="138.6" customHeight="1" thickTop="1" thickBot="1">
      <c r="A2" s="104" t="s">
        <v>32</v>
      </c>
      <c r="B2" s="105"/>
      <c r="C2" s="106"/>
      <c r="D2" s="109" t="s">
        <v>33</v>
      </c>
      <c r="E2" s="110"/>
      <c r="F2" s="111"/>
      <c r="G2" s="92" t="s">
        <v>22</v>
      </c>
      <c r="H2" s="23" t="s">
        <v>34</v>
      </c>
    </row>
    <row r="3" spans="1:8" s="8" customFormat="1" ht="31.5" customHeight="1" thickBot="1">
      <c r="A3" s="95" t="s">
        <v>16</v>
      </c>
      <c r="B3" s="2" t="s">
        <v>1</v>
      </c>
      <c r="C3" s="107"/>
      <c r="D3" s="62" t="s">
        <v>35</v>
      </c>
      <c r="E3" s="27" t="s">
        <v>36</v>
      </c>
      <c r="F3" s="28" t="s">
        <v>37</v>
      </c>
      <c r="G3" s="100"/>
      <c r="H3" s="26" t="s">
        <v>38</v>
      </c>
    </row>
    <row r="4" spans="1:8" ht="21.6" thickBot="1">
      <c r="A4" s="95"/>
      <c r="B4" s="66" t="s">
        <v>24</v>
      </c>
      <c r="C4" s="107"/>
      <c r="D4" s="63"/>
      <c r="E4" s="9">
        <f>SUM(E5,E6,E7)</f>
        <v>0</v>
      </c>
      <c r="F4" s="10">
        <f>SUM(E4:E4)</f>
        <v>0</v>
      </c>
      <c r="G4" s="100"/>
      <c r="H4" s="24">
        <f>SUM(H5:H7)</f>
        <v>0</v>
      </c>
    </row>
    <row r="5" spans="1:8" ht="21" thickBot="1">
      <c r="A5" s="95"/>
      <c r="B5" s="58" t="s">
        <v>4</v>
      </c>
      <c r="C5" s="107"/>
      <c r="D5" s="64">
        <v>1</v>
      </c>
      <c r="E5" s="70">
        <v>0</v>
      </c>
      <c r="F5" s="71">
        <f>SUM(E5:E5)*D5</f>
        <v>0</v>
      </c>
      <c r="G5" s="100"/>
      <c r="H5" s="72"/>
    </row>
    <row r="6" spans="1:8" s="11" customFormat="1" ht="21" thickBot="1">
      <c r="A6" s="95"/>
      <c r="B6" s="59" t="s">
        <v>5</v>
      </c>
      <c r="C6" s="107"/>
      <c r="D6" s="64">
        <v>8</v>
      </c>
      <c r="E6" s="70">
        <v>0</v>
      </c>
      <c r="F6" s="71">
        <f>SUM(E6:E6)*D6</f>
        <v>0</v>
      </c>
      <c r="G6" s="100"/>
      <c r="H6" s="72"/>
    </row>
    <row r="7" spans="1:8" ht="21" thickBot="1">
      <c r="A7" s="95"/>
      <c r="B7" s="60" t="s">
        <v>25</v>
      </c>
      <c r="C7" s="107"/>
      <c r="D7" s="64">
        <v>0.4</v>
      </c>
      <c r="E7" s="70">
        <v>0</v>
      </c>
      <c r="F7" s="71">
        <f>SUM(E7:E7)*D7</f>
        <v>0</v>
      </c>
      <c r="G7" s="100"/>
      <c r="H7" s="72"/>
    </row>
    <row r="8" spans="1:8" ht="21.6" thickBot="1">
      <c r="A8" s="95"/>
      <c r="B8" s="67" t="s">
        <v>26</v>
      </c>
      <c r="C8" s="107"/>
      <c r="D8" s="63"/>
      <c r="E8" s="12">
        <f>SUM(E9:E13)</f>
        <v>0</v>
      </c>
      <c r="F8" s="17">
        <f>SUM(F9:F13)</f>
        <v>0</v>
      </c>
      <c r="G8" s="100"/>
      <c r="H8" s="25">
        <f>SUM(H9:H13)</f>
        <v>0</v>
      </c>
    </row>
    <row r="9" spans="1:8" ht="21" thickBot="1">
      <c r="A9" s="95"/>
      <c r="B9" s="59" t="s">
        <v>27</v>
      </c>
      <c r="C9" s="107"/>
      <c r="D9" s="64">
        <v>1</v>
      </c>
      <c r="E9" s="70">
        <v>0</v>
      </c>
      <c r="F9" s="71">
        <f>SUM(E9:E9)*D9</f>
        <v>0</v>
      </c>
      <c r="G9" s="100"/>
      <c r="H9" s="72"/>
    </row>
    <row r="10" spans="1:8" ht="21" thickBot="1">
      <c r="A10" s="95"/>
      <c r="B10" s="59" t="s">
        <v>28</v>
      </c>
      <c r="C10" s="107"/>
      <c r="D10" s="64">
        <v>2</v>
      </c>
      <c r="E10" s="70">
        <v>0</v>
      </c>
      <c r="F10" s="71">
        <f>SUM(E10:E10)*D10</f>
        <v>0</v>
      </c>
      <c r="G10" s="100"/>
      <c r="H10" s="72"/>
    </row>
    <row r="11" spans="1:8" ht="20.45">
      <c r="A11" s="95"/>
      <c r="B11" s="59" t="s">
        <v>11</v>
      </c>
      <c r="C11" s="107"/>
      <c r="D11" s="64">
        <v>15</v>
      </c>
      <c r="E11" s="70">
        <v>0</v>
      </c>
      <c r="F11" s="71">
        <f>SUM(E11:E11)*D11</f>
        <v>0</v>
      </c>
      <c r="G11" s="100"/>
      <c r="H11" s="72"/>
    </row>
    <row r="12" spans="1:8" s="13" customFormat="1" ht="21" thickBot="1">
      <c r="A12" s="96"/>
      <c r="B12" s="60" t="s">
        <v>4</v>
      </c>
      <c r="C12" s="107"/>
      <c r="D12" s="64">
        <v>1</v>
      </c>
      <c r="E12" s="70">
        <v>0</v>
      </c>
      <c r="F12" s="71">
        <f>SUM(E12:E12)*D12</f>
        <v>0</v>
      </c>
      <c r="G12" s="100"/>
      <c r="H12" s="73"/>
    </row>
    <row r="13" spans="1:8" ht="21" thickBot="1">
      <c r="A13" s="95"/>
      <c r="B13" s="61" t="s">
        <v>25</v>
      </c>
      <c r="C13" s="107"/>
      <c r="D13" s="64">
        <v>1</v>
      </c>
      <c r="E13" s="70">
        <v>0</v>
      </c>
      <c r="F13" s="71">
        <f>SUM(E13:E13)*D13</f>
        <v>0</v>
      </c>
      <c r="G13" s="100"/>
      <c r="H13" s="72"/>
    </row>
    <row r="14" spans="1:8" ht="24" customHeight="1" thickBot="1">
      <c r="A14" s="95"/>
      <c r="B14" s="68" t="s">
        <v>29</v>
      </c>
      <c r="C14" s="107"/>
      <c r="D14" s="63"/>
      <c r="E14" s="45">
        <f t="shared" ref="E14:F14" si="0">E8+E4</f>
        <v>0</v>
      </c>
      <c r="F14" s="45">
        <f t="shared" si="0"/>
        <v>0</v>
      </c>
      <c r="G14" s="100"/>
      <c r="H14" s="45">
        <f>H8+H4</f>
        <v>0</v>
      </c>
    </row>
    <row r="15" spans="1:8" ht="26.1" customHeight="1" thickBot="1">
      <c r="A15" s="97"/>
      <c r="B15" s="69" t="s">
        <v>30</v>
      </c>
      <c r="C15" s="108"/>
      <c r="D15" s="65"/>
      <c r="E15" s="45">
        <f t="shared" ref="E15:F15" si="1">CONVERT(E14,"kg","ton")</f>
        <v>0</v>
      </c>
      <c r="F15" s="45">
        <f t="shared" si="1"/>
        <v>0</v>
      </c>
      <c r="G15" s="101"/>
      <c r="H15" s="45">
        <f t="shared" ref="H15" si="2">CONVERT(H14,"kg","ton")</f>
        <v>0</v>
      </c>
    </row>
  </sheetData>
  <mergeCells count="6">
    <mergeCell ref="G2:G15"/>
    <mergeCell ref="B1:H1"/>
    <mergeCell ref="A2:B2"/>
    <mergeCell ref="A3:A15"/>
    <mergeCell ref="C2:C15"/>
    <mergeCell ref="D2:F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Vincent Du Granrut</dc:creator>
  <cp:keywords/>
  <dc:description/>
  <cp:lastModifiedBy>Utilisateur invité</cp:lastModifiedBy>
  <cp:revision/>
  <dcterms:created xsi:type="dcterms:W3CDTF">2024-02-19T14:13:45Z</dcterms:created>
  <dcterms:modified xsi:type="dcterms:W3CDTF">2025-01-10T10:53:26Z</dcterms:modified>
  <cp:category/>
  <cp:contentStatus/>
</cp:coreProperties>
</file>